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илож. 1 " sheetId="1" r:id="rId1"/>
  </sheets>
  <definedNames>
    <definedName name="_xlnm.Print_Titles" localSheetId="0">'прилож. 1 '!$14:$14</definedName>
  </definedNames>
  <calcPr fullCalcOnLoad="1"/>
</workbook>
</file>

<file path=xl/sharedStrings.xml><?xml version="1.0" encoding="utf-8"?>
<sst xmlns="http://schemas.openxmlformats.org/spreadsheetml/2006/main" count="516" uniqueCount="144">
  <si>
    <t xml:space="preserve">Д О Х О Д Ы </t>
  </si>
  <si>
    <t>по кодам классификации доходов бюджетов</t>
  </si>
  <si>
    <t>Код дохода</t>
  </si>
  <si>
    <t>Наименование</t>
  </si>
  <si>
    <t>Сумма</t>
  </si>
  <si>
    <t>182</t>
  </si>
  <si>
    <t>ФЕДЕРАЛЬНАЯ НАЛОГОВАЯ СЛУЖБА</t>
  </si>
  <si>
    <t>00</t>
  </si>
  <si>
    <t>000</t>
  </si>
  <si>
    <t>0000</t>
  </si>
  <si>
    <t>ДОХОДЫ</t>
  </si>
  <si>
    <t>1</t>
  </si>
  <si>
    <t>01</t>
  </si>
  <si>
    <t>02</t>
  </si>
  <si>
    <t>010</t>
  </si>
  <si>
    <t>110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</si>
  <si>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</si>
  <si>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</si>
  <si>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</si>
  <si>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</si>
  <si>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</si>
  <si>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</si>
  <si>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05</t>
  </si>
  <si>
    <t>03</t>
  </si>
  <si>
    <t>Единый сельскохозяйственный налог</t>
  </si>
  <si>
    <t>Единый сельскохозяйственный налог (за налоговые периоды , истекшие до 1 января 2011 года)</t>
  </si>
  <si>
    <t>06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</si>
  <si>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</si>
  <si>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</si>
  <si>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</si>
  <si>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</si>
  <si>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</si>
  <si>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</si>
  <si>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09</t>
  </si>
  <si>
    <t>04</t>
  </si>
  <si>
    <t>053</t>
  </si>
  <si>
    <t>13</t>
  </si>
  <si>
    <t>Земельный налог (по обязательствам, возникшим до 1 января 2006 года), мобилизуемый на территориях городских поселений</t>
  </si>
  <si>
    <t>903</t>
  </si>
  <si>
    <t>АДМИНИСТРАЦИЯ МУНИЦИПАЛЬНОГО ОБРАЗОВАНИЯ "ЗВЕНИГОВСКИЙ МУНИЦИПАЛЬНЫЙ РАЙОН"</t>
  </si>
  <si>
    <t>11</t>
  </si>
  <si>
    <t>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</si>
  <si>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</si>
  <si>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</si>
  <si>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904</t>
  </si>
  <si>
    <t>08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</si>
  <si>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</si>
  <si>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</si>
  <si>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</si>
  <si>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</si>
  <si>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</si>
  <si>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</si>
  <si>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</si>
  <si>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12</t>
  </si>
  <si>
    <t>051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</si>
  <si>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</si>
  <si>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995</t>
  </si>
  <si>
    <t>130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</si>
  <si>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</si>
  <si>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</si>
  <si>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</si>
  <si>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14</t>
  </si>
  <si>
    <t>410</t>
  </si>
  <si>
    <t>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</si>
  <si>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</si>
  <si>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</t>
  </si>
  <si>
    <t>21</t>
  </si>
  <si>
    <t>050</t>
  </si>
  <si>
    <t>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</si>
  <si>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</si>
  <si>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17</t>
  </si>
  <si>
    <t>180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</si>
  <si>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</si>
  <si>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</si>
  <si>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2</t>
  </si>
  <si>
    <t>20</t>
  </si>
  <si>
    <t>077</t>
  </si>
  <si>
    <t>0050</t>
  </si>
  <si>
    <t>151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</si>
  <si>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</si>
  <si>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29</t>
  </si>
  <si>
    <t>999</t>
  </si>
  <si>
    <t>07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</si>
  <si>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</si>
  <si>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</si>
  <si>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Субсидии бюджетам 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</si>
  <si>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992</t>
  </si>
  <si>
    <t>Дотации бюджетам субъектов Российской Федерации и муниципальных образований</t>
  </si>
  <si>
    <t>001</t>
  </si>
  <si>
    <t>Субсидии бюджетам субъектов Российской Федерации и муниципальных образований (межбюджетные субсидии)</t>
  </si>
  <si>
    <t>009</t>
  </si>
  <si>
    <t xml:space="preserve">Субсидии бюджетам на государственную поддержку малого предпринимательства, включая крестьянские (фермерские) хозяйства из федерального бюджета </t>
  </si>
  <si>
    <t>Прочие субсидии</t>
  </si>
  <si>
    <t>0020</t>
  </si>
  <si>
    <t xml:space="preserve">Субсидии бюджетам сельских поселений на осуществление целевых мероприятий в отношении автомобильных дорог общего пользования местного значения </t>
  </si>
  <si>
    <t>35</t>
  </si>
  <si>
    <t>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</si>
  <si>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</si>
  <si>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</si>
  <si>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326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</si>
  <si>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</si>
  <si>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0060</t>
  </si>
  <si>
    <t>40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</si>
  <si>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</si>
  <si>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</si>
  <si>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</si>
  <si>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АДМИНИСТРАЦИЯ КОКШАЙСКОГО СЕЛЬСКОГО ПОСЕЛЕНИЯ</t>
  </si>
  <si>
    <t>150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</si>
  <si>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</si>
  <si>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</si>
  <si>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0120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</si>
  <si>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</si>
  <si>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 местного значения за счет средств районного бюджета</t>
  </si>
  <si>
    <t>0220</t>
  </si>
  <si>
    <t>Межбюджетные трансферты, передаваемые бюджетам сельских поселений из бюджетов муниципальных районов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</si>
  <si>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49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</si>
  <si>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</si>
  <si>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№131-ФЗ от 06.10.2003 г. "Об общих принципах организации местного самоуправления"</t>
  </si>
  <si>
    <t>0200</t>
  </si>
  <si>
    <t>Прочие межбюджетные трансферты, передаваемые бюджетам сельских поселений на осуществление полномочий в соответствии со статьей 14 ФЗ №131-ФЗ от 06.10.2003 г. "Об общих принципах организации местного самоуправления"</t>
  </si>
  <si>
    <t>ФЕДЕРАЛЬНАЯ АНТИМОНОПОЛЬНАЯ СЛУЖБА</t>
  </si>
  <si>
    <t>Прочие поступления от денежных взысканий (штрафов) и иных сумм возмещения ущерба, зачисляемые в бюджеты сельских поселений</t>
  </si>
  <si>
    <t>123</t>
  </si>
  <si>
    <t>0101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</si>
  <si>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</si>
  <si>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161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</si>
  <si>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</si>
  <si>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</si>
  <si>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</si>
  <si>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ФИНАНСОВЫЙ ОТДЕЛ АДМИНИСТРАЦИИ ЗВЕНИГОВСКОГО МУНИЦИПАЛЬНОГО РАЙОНА РЕСПУБЛИКИ МАРИЙ ЭЛ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</si>
  <si>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</si>
  <si>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</si>
  <si>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к Решению Собрания депутатов </t>
  </si>
  <si>
    <t>Приложение № 3</t>
  </si>
  <si>
    <t xml:space="preserve">                                                                                                                                                                                      (тыс.руб.)</t>
  </si>
  <si>
    <t xml:space="preserve">"Об исполнении бюджета                                                                            Кокшайского сельского поселения
Звениговского муниципального района
Республики Марий Эл за 2021 год" </t>
  </si>
  <si>
    <t>бюджета Кокшайского сельского поселения за 2021 год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</si>
  <si>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</si>
  <si>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Инициативные платежи, зачисляемые в бюджеты сельских поселений</t>
  </si>
  <si>
    <t>15</t>
  </si>
  <si>
    <t>Субсидии бюджетам сельских поселений на обеспечение комплексного развития сельских территорий</t>
  </si>
  <si>
    <t>25</t>
  </si>
  <si>
    <t>576</t>
  </si>
  <si>
    <t>от 24.05.2022 года № 165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</si>
</sst>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-* #,##0.00&quot;р.&quot;_-;\-* #,##0.00&quot;р.&quot;_-;_-* \-??&quot;р.&quot;_-;_-@_-"/>
    <numFmt numFmtId="183" formatCode="0.000000"/>
    <numFmt numFmtId="184" formatCode="0.0"/>
    <numFmt numFmtId="185" formatCode="0.000"/>
    <numFmt numFmtId="186" formatCode="0.0000"/>
    <numFmt numFmtId="187" formatCode="0.00000"/>
  </numFmts>
  <fonts count="46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>
      <alignment vertical="top" wrapText="1"/>
      <protection/>
    </xf>
    <xf numFmtId="0" fontId="2" fillId="0" borderId="1">
      <alignment horizontal="left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82" fontId="0" fillId="0" borderId="0" applyFill="0" applyBorder="0" applyAlignment="0" applyProtection="0"/>
    <xf numFmtId="17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44" applyNumberFormat="1" applyFont="1" applyFill="1" applyBorder="1" applyAlignment="1" applyProtection="1">
      <alignment horizontal="center"/>
      <protection/>
    </xf>
    <xf numFmtId="183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8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184" fontId="3" fillId="0" borderId="0" xfId="0" applyNumberFormat="1" applyFont="1" applyBorder="1" applyAlignment="1">
      <alignment horizontal="center" vertical="top" wrapText="1"/>
    </xf>
    <xf numFmtId="184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wrapText="1"/>
    </xf>
    <xf numFmtId="184" fontId="4" fillId="0" borderId="0" xfId="0" applyNumberFormat="1" applyFont="1" applyFill="1" applyBorder="1" applyAlignment="1">
      <alignment horizontal="center" vertical="top" wrapText="1"/>
    </xf>
    <xf numFmtId="184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 vertical="top" wrapText="1"/>
    </xf>
    <xf numFmtId="184" fontId="3" fillId="0" borderId="0" xfId="0" applyNumberFormat="1" applyFont="1" applyAlignment="1">
      <alignment horizontal="center" vertical="top"/>
    </xf>
    <xf numFmtId="0" fontId="3" fillId="0" borderId="0" xfId="44" applyNumberFormat="1" applyFont="1" applyFill="1" applyBorder="1" applyAlignment="1" applyProtection="1">
      <alignment horizontal="center" vertical="top"/>
      <protection/>
    </xf>
    <xf numFmtId="0" fontId="4" fillId="0" borderId="0" xfId="44" applyNumberFormat="1" applyFont="1" applyFill="1" applyBorder="1" applyAlignment="1" applyProtection="1">
      <alignment horizontal="center"/>
      <protection/>
    </xf>
    <xf numFmtId="49" fontId="3" fillId="0" borderId="0" xfId="44" applyNumberFormat="1" applyFont="1" applyFill="1" applyBorder="1" applyAlignment="1" applyProtection="1">
      <alignment horizontal="center" vertical="top"/>
      <protection/>
    </xf>
    <xf numFmtId="0" fontId="3" fillId="0" borderId="1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4" fillId="0" borderId="0" xfId="44" applyNumberFormat="1" applyFont="1" applyFill="1" applyBorder="1" applyAlignment="1" applyProtection="1">
      <alignment horizontal="center" vertical="top"/>
      <protection/>
    </xf>
    <xf numFmtId="49" fontId="3" fillId="33" borderId="0" xfId="0" applyNumberFormat="1" applyFont="1" applyFill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184" fontId="3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11" fillId="0" borderId="0" xfId="33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44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4.75390625" style="1" bestFit="1" customWidth="1"/>
    <col min="2" max="2" width="3.00390625" style="2" customWidth="1"/>
    <col min="3" max="3" width="3.375" style="2" customWidth="1"/>
    <col min="4" max="4" width="3.75390625" style="2" customWidth="1"/>
    <col min="5" max="5" width="5.00390625" style="2" customWidth="1"/>
    <col min="6" max="6" width="3.375" style="2" customWidth="1"/>
    <col min="7" max="7" width="5.625" style="2" customWidth="1"/>
    <col min="8" max="8" width="4.625" style="3" customWidth="1"/>
    <col min="9" max="9" width="64.00390625" style="36" customWidth="1"/>
    <col min="10" max="10" width="17.25390625" style="4" customWidth="1"/>
    <col min="11" max="16384" width="9.125" style="4" customWidth="1"/>
  </cols>
  <sheetData>
    <row r="1" spans="9:10" ht="15.75">
      <c r="I1" s="65" t="s">
        <v>133</v>
      </c>
      <c r="J1" s="65"/>
    </row>
    <row r="2" spans="9:10" ht="15.75">
      <c r="I2" s="66" t="s">
        <v>132</v>
      </c>
      <c r="J2" s="66"/>
    </row>
    <row r="3" spans="9:10" ht="65.25" customHeight="1">
      <c r="I3" s="67" t="s">
        <v>135</v>
      </c>
      <c r="J3" s="67"/>
    </row>
    <row r="4" spans="9:10" ht="15.75">
      <c r="I4" s="65" t="s">
        <v>143</v>
      </c>
      <c r="J4" s="65"/>
    </row>
    <row r="5" spans="9:10" ht="15.75">
      <c r="I5" s="68"/>
      <c r="J5" s="68"/>
    </row>
    <row r="6" ht="15.75">
      <c r="J6" s="5"/>
    </row>
    <row r="7" spans="1:10" ht="15.75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.75" customHeight="1">
      <c r="A8" s="70" t="s">
        <v>136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ht="15.75" customHeight="1">
      <c r="A9" s="71" t="s">
        <v>1</v>
      </c>
      <c r="B9" s="71"/>
      <c r="C9" s="71"/>
      <c r="D9" s="71"/>
      <c r="E9" s="71"/>
      <c r="F9" s="71"/>
      <c r="G9" s="71"/>
      <c r="H9" s="71"/>
      <c r="I9" s="71"/>
      <c r="J9" s="71"/>
    </row>
    <row r="10" spans="8:10" ht="15.75">
      <c r="H10" s="6"/>
      <c r="I10" s="37"/>
      <c r="J10" s="7"/>
    </row>
    <row r="11" spans="9:10" ht="19.5" customHeight="1">
      <c r="I11" s="38"/>
      <c r="J11" s="62" t="s">
        <v>134</v>
      </c>
    </row>
    <row r="12" spans="1:10" ht="15.75" customHeight="1">
      <c r="A12" s="72" t="s">
        <v>2</v>
      </c>
      <c r="B12" s="72"/>
      <c r="C12" s="72"/>
      <c r="D12" s="72"/>
      <c r="E12" s="72"/>
      <c r="F12" s="72"/>
      <c r="G12" s="72"/>
      <c r="H12" s="72"/>
      <c r="I12" s="73" t="s">
        <v>3</v>
      </c>
      <c r="J12" s="75" t="s">
        <v>4</v>
      </c>
    </row>
    <row r="13" spans="1:10" ht="15.75">
      <c r="A13" s="72"/>
      <c r="B13" s="72"/>
      <c r="C13" s="72"/>
      <c r="D13" s="72"/>
      <c r="E13" s="72"/>
      <c r="F13" s="72"/>
      <c r="G13" s="72"/>
      <c r="H13" s="72"/>
      <c r="I13" s="74"/>
      <c r="J13" s="75"/>
    </row>
    <row r="14" spans="1:10" ht="15.75">
      <c r="A14" s="76">
        <v>1</v>
      </c>
      <c r="B14" s="76"/>
      <c r="C14" s="76"/>
      <c r="D14" s="76"/>
      <c r="E14" s="76"/>
      <c r="F14" s="76"/>
      <c r="G14" s="76"/>
      <c r="H14" s="76"/>
      <c r="I14" s="51">
        <v>2</v>
      </c>
      <c r="J14" s="29">
        <v>3</v>
      </c>
    </row>
    <row r="15" spans="1:10" ht="15.75">
      <c r="A15" s="8"/>
      <c r="B15" s="8"/>
      <c r="C15" s="8"/>
      <c r="D15" s="8"/>
      <c r="E15" s="8"/>
      <c r="F15" s="8"/>
      <c r="G15" s="8"/>
      <c r="H15" s="8"/>
      <c r="I15" s="30"/>
      <c r="J15" s="9"/>
    </row>
    <row r="16" spans="1:10" ht="0.75" customHeight="1">
      <c r="A16" s="53">
        <v>161</v>
      </c>
      <c r="B16" s="49"/>
      <c r="C16" s="49"/>
      <c r="D16" s="49"/>
      <c r="E16" s="49"/>
      <c r="F16" s="49"/>
      <c r="G16" s="49"/>
      <c r="H16" s="49"/>
      <c r="I16" s="14" t="s">
        <v>120</v>
      </c>
      <c r="J16" s="15">
        <f>J17+J18</f>
        <v>0</v>
      </c>
    </row>
    <row r="17" spans="1:10" ht="54" customHeight="1" hidden="1">
      <c r="A17" s="48">
        <v>161</v>
      </c>
      <c r="B17" s="48">
        <v>1</v>
      </c>
      <c r="C17" s="48">
        <v>16</v>
      </c>
      <c r="D17" s="48">
        <v>33</v>
      </c>
      <c r="E17" s="50" t="s">
        <v>67</v>
      </c>
      <c r="F17" s="48">
        <v>10</v>
      </c>
      <c r="G17" s="50" t="s">
        <v>9</v>
      </c>
      <c r="H17" s="48">
        <v>140</v>
      </c>
      <c r="I17" s="30" t="s">
        <v>121</v>
      </c>
      <c r="J17" s="17"/>
    </row>
    <row r="18" spans="1:10" ht="144" customHeight="1" hidden="1">
      <c r="A18" s="52" t="s">
        <v>125</v>
      </c>
      <c r="B18" s="52" t="s">
        <v>11</v>
      </c>
      <c r="C18" s="52" t="s">
        <v>65</v>
      </c>
      <c r="D18" s="52" t="s">
        <v>27</v>
      </c>
      <c r="E18" s="52" t="s">
        <v>122</v>
      </c>
      <c r="F18" s="52" t="s">
        <v>12</v>
      </c>
      <c r="G18" s="52" t="s">
        <v>123</v>
      </c>
      <c r="H18" s="11" t="s">
        <v>68</v>
      </c>
      <c r="I18" s="30" t="s">
        <v>124</v>
      </c>
      <c r="J18" s="17"/>
    </row>
    <row r="19" spans="1:11" s="16" customFormat="1" ht="15.75">
      <c r="A19" s="12" t="s">
        <v>5</v>
      </c>
      <c r="B19" s="10"/>
      <c r="C19" s="10"/>
      <c r="D19" s="10"/>
      <c r="E19" s="10"/>
      <c r="F19" s="10"/>
      <c r="G19" s="10"/>
      <c r="H19" s="13"/>
      <c r="I19" s="14" t="s">
        <v>6</v>
      </c>
      <c r="J19" s="15">
        <f>J20</f>
        <v>3010.3036</v>
      </c>
      <c r="K19" s="4"/>
    </row>
    <row r="20" spans="1:10" ht="24.75" customHeight="1">
      <c r="A20" s="1" t="s">
        <v>5</v>
      </c>
      <c r="B20" s="1">
        <v>1</v>
      </c>
      <c r="C20" s="1" t="s">
        <v>7</v>
      </c>
      <c r="D20" s="1" t="s">
        <v>7</v>
      </c>
      <c r="E20" s="1" t="s">
        <v>8</v>
      </c>
      <c r="F20" s="1" t="s">
        <v>7</v>
      </c>
      <c r="G20" s="1" t="s">
        <v>9</v>
      </c>
      <c r="H20" s="11" t="s">
        <v>8</v>
      </c>
      <c r="I20" s="30" t="s">
        <v>10</v>
      </c>
      <c r="J20" s="17">
        <f>SUM(J21:J30)</f>
        <v>3010.3036</v>
      </c>
    </row>
    <row r="21" spans="1:10" ht="84" customHeight="1">
      <c r="A21" s="24" t="s">
        <v>5</v>
      </c>
      <c r="B21" s="24" t="s">
        <v>11</v>
      </c>
      <c r="C21" s="24" t="s">
        <v>12</v>
      </c>
      <c r="D21" s="24" t="s">
        <v>13</v>
      </c>
      <c r="E21" s="24" t="s">
        <v>14</v>
      </c>
      <c r="F21" s="24" t="s">
        <v>12</v>
      </c>
      <c r="G21" s="24" t="s">
        <v>9</v>
      </c>
      <c r="H21" s="11" t="s">
        <v>15</v>
      </c>
      <c r="I21" s="35" t="s">
        <v>126</v>
      </c>
      <c r="J21" s="17">
        <v>534.63558</v>
      </c>
    </row>
    <row r="22" spans="1:10" ht="112.5" customHeight="1" hidden="1">
      <c r="A22" s="24" t="s">
        <v>5</v>
      </c>
      <c r="B22" s="24" t="s">
        <v>11</v>
      </c>
      <c r="C22" s="24" t="s">
        <v>12</v>
      </c>
      <c r="D22" s="24" t="s">
        <v>13</v>
      </c>
      <c r="E22" s="24" t="s">
        <v>16</v>
      </c>
      <c r="F22" s="24" t="s">
        <v>12</v>
      </c>
      <c r="G22" s="24" t="s">
        <v>9</v>
      </c>
      <c r="H22" s="11" t="s">
        <v>15</v>
      </c>
      <c r="I22" s="30" t="s">
        <v>17</v>
      </c>
      <c r="J22" s="17">
        <v>0</v>
      </c>
    </row>
    <row r="23" spans="1:10" ht="55.5" customHeight="1">
      <c r="A23" s="24" t="s">
        <v>5</v>
      </c>
      <c r="B23" s="24" t="s">
        <v>11</v>
      </c>
      <c r="C23" s="24" t="s">
        <v>12</v>
      </c>
      <c r="D23" s="24" t="s">
        <v>13</v>
      </c>
      <c r="E23" s="24" t="s">
        <v>18</v>
      </c>
      <c r="F23" s="24" t="s">
        <v>12</v>
      </c>
      <c r="G23" s="24" t="s">
        <v>9</v>
      </c>
      <c r="H23" s="11" t="s">
        <v>15</v>
      </c>
      <c r="I23" s="30" t="s">
        <v>19</v>
      </c>
      <c r="J23" s="17">
        <v>2.46901</v>
      </c>
    </row>
    <row r="24" spans="1:10" ht="0.75" customHeight="1" hidden="1">
      <c r="A24" s="24" t="s">
        <v>5</v>
      </c>
      <c r="B24" s="24" t="s">
        <v>11</v>
      </c>
      <c r="C24" s="24" t="s">
        <v>12</v>
      </c>
      <c r="D24" s="24" t="s">
        <v>13</v>
      </c>
      <c r="E24" s="24" t="s">
        <v>20</v>
      </c>
      <c r="F24" s="24" t="s">
        <v>12</v>
      </c>
      <c r="G24" s="24" t="s">
        <v>9</v>
      </c>
      <c r="H24" s="11" t="s">
        <v>15</v>
      </c>
      <c r="I24" s="30" t="s">
        <v>21</v>
      </c>
      <c r="J24" s="17"/>
    </row>
    <row r="25" spans="1:10" ht="0.75" customHeight="1" hidden="1">
      <c r="A25" s="1" t="s">
        <v>5</v>
      </c>
      <c r="B25" s="1" t="s">
        <v>11</v>
      </c>
      <c r="C25" s="1" t="s">
        <v>22</v>
      </c>
      <c r="D25" s="1" t="s">
        <v>23</v>
      </c>
      <c r="E25" s="1" t="s">
        <v>14</v>
      </c>
      <c r="F25" s="1" t="s">
        <v>12</v>
      </c>
      <c r="G25" s="1" t="s">
        <v>9</v>
      </c>
      <c r="H25" s="11" t="s">
        <v>15</v>
      </c>
      <c r="I25" s="30" t="s">
        <v>24</v>
      </c>
      <c r="J25" s="17"/>
    </row>
    <row r="26" spans="1:10" ht="0.75" customHeight="1" hidden="1">
      <c r="A26" s="1" t="s">
        <v>5</v>
      </c>
      <c r="B26" s="1" t="s">
        <v>11</v>
      </c>
      <c r="C26" s="1" t="s">
        <v>22</v>
      </c>
      <c r="D26" s="1" t="s">
        <v>23</v>
      </c>
      <c r="E26" s="1" t="s">
        <v>16</v>
      </c>
      <c r="F26" s="1" t="s">
        <v>12</v>
      </c>
      <c r="G26" s="1" t="s">
        <v>9</v>
      </c>
      <c r="H26" s="11" t="s">
        <v>15</v>
      </c>
      <c r="I26" s="30" t="s">
        <v>25</v>
      </c>
      <c r="J26" s="17"/>
    </row>
    <row r="27" spans="1:10" ht="54.75" customHeight="1">
      <c r="A27" s="1" t="s">
        <v>5</v>
      </c>
      <c r="B27" s="24" t="s">
        <v>11</v>
      </c>
      <c r="C27" s="24" t="s">
        <v>26</v>
      </c>
      <c r="D27" s="24" t="s">
        <v>12</v>
      </c>
      <c r="E27" s="24" t="s">
        <v>18</v>
      </c>
      <c r="F27" s="24" t="s">
        <v>27</v>
      </c>
      <c r="G27" s="24" t="s">
        <v>9</v>
      </c>
      <c r="H27" s="11" t="s">
        <v>15</v>
      </c>
      <c r="I27" s="30" t="s">
        <v>28</v>
      </c>
      <c r="J27" s="17">
        <v>358.75761</v>
      </c>
    </row>
    <row r="28" spans="1:10" ht="40.5" customHeight="1">
      <c r="A28" s="1" t="s">
        <v>5</v>
      </c>
      <c r="B28" s="24" t="s">
        <v>11</v>
      </c>
      <c r="C28" s="24" t="s">
        <v>26</v>
      </c>
      <c r="D28" s="24" t="s">
        <v>26</v>
      </c>
      <c r="E28" s="24" t="s">
        <v>29</v>
      </c>
      <c r="F28" s="24" t="s">
        <v>27</v>
      </c>
      <c r="G28" s="24" t="s">
        <v>9</v>
      </c>
      <c r="H28" s="11" t="s">
        <v>15</v>
      </c>
      <c r="I28" s="30" t="s">
        <v>30</v>
      </c>
      <c r="J28" s="17">
        <v>1196.12087</v>
      </c>
    </row>
    <row r="29" spans="1:10" ht="36" customHeight="1">
      <c r="A29" s="1" t="s">
        <v>5</v>
      </c>
      <c r="B29" s="24" t="s">
        <v>11</v>
      </c>
      <c r="C29" s="24" t="s">
        <v>26</v>
      </c>
      <c r="D29" s="24" t="s">
        <v>26</v>
      </c>
      <c r="E29" s="24" t="s">
        <v>31</v>
      </c>
      <c r="F29" s="24" t="s">
        <v>27</v>
      </c>
      <c r="G29" s="24" t="s">
        <v>9</v>
      </c>
      <c r="H29" s="11" t="s">
        <v>15</v>
      </c>
      <c r="I29" s="30" t="s">
        <v>32</v>
      </c>
      <c r="J29" s="17">
        <v>918.32053</v>
      </c>
    </row>
    <row r="30" spans="1:10" ht="18.75" customHeight="1" hidden="1">
      <c r="A30" s="1" t="s">
        <v>5</v>
      </c>
      <c r="B30" s="24" t="s">
        <v>11</v>
      </c>
      <c r="C30" s="24" t="s">
        <v>33</v>
      </c>
      <c r="D30" s="24" t="s">
        <v>34</v>
      </c>
      <c r="E30" s="24" t="s">
        <v>35</v>
      </c>
      <c r="F30" s="24" t="s">
        <v>36</v>
      </c>
      <c r="G30" s="24" t="s">
        <v>9</v>
      </c>
      <c r="H30" s="11" t="s">
        <v>15</v>
      </c>
      <c r="I30" s="30" t="s">
        <v>37</v>
      </c>
      <c r="J30" s="17"/>
    </row>
    <row r="31" spans="1:10" ht="47.25" customHeight="1">
      <c r="A31" s="1" t="s">
        <v>5</v>
      </c>
      <c r="B31" s="24" t="s">
        <v>11</v>
      </c>
      <c r="C31" s="24" t="s">
        <v>33</v>
      </c>
      <c r="D31" s="24" t="s">
        <v>34</v>
      </c>
      <c r="E31" s="24" t="s">
        <v>35</v>
      </c>
      <c r="F31" s="24" t="s">
        <v>27</v>
      </c>
      <c r="G31" s="24" t="s">
        <v>9</v>
      </c>
      <c r="H31" s="11" t="s">
        <v>15</v>
      </c>
      <c r="I31" s="35" t="s">
        <v>137</v>
      </c>
      <c r="J31" s="17">
        <v>-0.07318</v>
      </c>
    </row>
    <row r="32" spans="1:10" s="16" customFormat="1" ht="0.75" customHeight="1">
      <c r="A32" s="12" t="s">
        <v>38</v>
      </c>
      <c r="B32" s="10"/>
      <c r="C32" s="10"/>
      <c r="D32" s="10"/>
      <c r="E32" s="10"/>
      <c r="F32" s="10"/>
      <c r="G32" s="10"/>
      <c r="H32" s="25"/>
      <c r="I32" s="14" t="s">
        <v>39</v>
      </c>
      <c r="J32" s="18">
        <f>J33</f>
        <v>0</v>
      </c>
    </row>
    <row r="33" spans="1:10" ht="13.5" customHeight="1" hidden="1">
      <c r="A33" s="1" t="s">
        <v>38</v>
      </c>
      <c r="B33" s="1">
        <v>1</v>
      </c>
      <c r="C33" s="1" t="s">
        <v>7</v>
      </c>
      <c r="D33" s="1" t="s">
        <v>7</v>
      </c>
      <c r="E33" s="1" t="s">
        <v>8</v>
      </c>
      <c r="F33" s="1" t="s">
        <v>7</v>
      </c>
      <c r="G33" s="1" t="s">
        <v>9</v>
      </c>
      <c r="H33" s="11" t="s">
        <v>8</v>
      </c>
      <c r="I33" s="30" t="s">
        <v>10</v>
      </c>
      <c r="J33" s="17">
        <f>SUM(J34:J34)</f>
        <v>0</v>
      </c>
    </row>
    <row r="34" spans="1:10" ht="16.5" customHeight="1" hidden="1">
      <c r="A34" s="1" t="s">
        <v>38</v>
      </c>
      <c r="B34" s="24" t="s">
        <v>11</v>
      </c>
      <c r="C34" s="24" t="s">
        <v>40</v>
      </c>
      <c r="D34" s="24" t="s">
        <v>22</v>
      </c>
      <c r="E34" s="24" t="s">
        <v>41</v>
      </c>
      <c r="F34" s="24" t="s">
        <v>27</v>
      </c>
      <c r="G34" s="24" t="s">
        <v>9</v>
      </c>
      <c r="H34" s="11" t="s">
        <v>42</v>
      </c>
      <c r="I34" s="31" t="s">
        <v>43</v>
      </c>
      <c r="J34" s="17"/>
    </row>
    <row r="35" spans="1:10" ht="15.75" hidden="1">
      <c r="A35" s="24"/>
      <c r="B35" s="24"/>
      <c r="C35" s="24"/>
      <c r="D35" s="24"/>
      <c r="E35" s="24"/>
      <c r="F35" s="24"/>
      <c r="G35" s="24"/>
      <c r="H35" s="11"/>
      <c r="I35" s="30"/>
      <c r="J35" s="9"/>
    </row>
    <row r="36" spans="1:10" s="16" customFormat="1" ht="34.5" customHeight="1">
      <c r="A36" s="26" t="s">
        <v>44</v>
      </c>
      <c r="B36" s="26"/>
      <c r="C36" s="26"/>
      <c r="D36" s="26"/>
      <c r="E36" s="26"/>
      <c r="F36" s="26"/>
      <c r="G36" s="26"/>
      <c r="H36" s="13"/>
      <c r="I36" s="39" t="s">
        <v>106</v>
      </c>
      <c r="J36" s="15">
        <f>SUM(J37:J60)</f>
        <v>2467.9405400000005</v>
      </c>
    </row>
    <row r="37" spans="1:10" s="16" customFormat="1" ht="33.75" customHeight="1">
      <c r="A37" s="24" t="s">
        <v>44</v>
      </c>
      <c r="B37" s="24" t="s">
        <v>11</v>
      </c>
      <c r="C37" s="24" t="s">
        <v>45</v>
      </c>
      <c r="D37" s="24" t="s">
        <v>34</v>
      </c>
      <c r="E37" s="24" t="s">
        <v>16</v>
      </c>
      <c r="F37" s="24" t="s">
        <v>12</v>
      </c>
      <c r="G37" s="24" t="s">
        <v>9</v>
      </c>
      <c r="H37" s="11" t="s">
        <v>15</v>
      </c>
      <c r="I37" s="40" t="s">
        <v>46</v>
      </c>
      <c r="J37" s="17">
        <v>0.89</v>
      </c>
    </row>
    <row r="38" spans="2:10" ht="21.75" customHeight="1" hidden="1">
      <c r="B38" s="24"/>
      <c r="C38" s="24"/>
      <c r="D38" s="24"/>
      <c r="E38" s="24"/>
      <c r="F38" s="24"/>
      <c r="G38" s="24"/>
      <c r="H38" s="11"/>
      <c r="I38" s="41"/>
      <c r="J38" s="17"/>
    </row>
    <row r="39" spans="1:10" ht="23.25" customHeight="1" hidden="1">
      <c r="A39" s="24" t="s">
        <v>44</v>
      </c>
      <c r="B39" s="24" t="s">
        <v>11</v>
      </c>
      <c r="C39" s="24" t="s">
        <v>40</v>
      </c>
      <c r="D39" s="24" t="s">
        <v>22</v>
      </c>
      <c r="E39" s="24" t="s">
        <v>47</v>
      </c>
      <c r="F39" s="24" t="s">
        <v>27</v>
      </c>
      <c r="G39" s="24" t="s">
        <v>9</v>
      </c>
      <c r="H39" s="11" t="s">
        <v>42</v>
      </c>
      <c r="I39" s="30" t="s">
        <v>48</v>
      </c>
      <c r="J39" s="17"/>
    </row>
    <row r="40" spans="1:10" ht="32.25" customHeight="1" hidden="1">
      <c r="A40" s="24" t="s">
        <v>44</v>
      </c>
      <c r="B40" s="24" t="s">
        <v>11</v>
      </c>
      <c r="C40" s="24" t="s">
        <v>40</v>
      </c>
      <c r="D40" s="24" t="s">
        <v>22</v>
      </c>
      <c r="E40" s="24" t="s">
        <v>49</v>
      </c>
      <c r="F40" s="24" t="s">
        <v>27</v>
      </c>
      <c r="G40" s="24" t="s">
        <v>9</v>
      </c>
      <c r="H40" s="11" t="s">
        <v>42</v>
      </c>
      <c r="I40" s="30" t="s">
        <v>50</v>
      </c>
      <c r="J40" s="17"/>
    </row>
    <row r="41" spans="1:10" ht="36.75" customHeight="1">
      <c r="A41" s="24" t="s">
        <v>44</v>
      </c>
      <c r="B41" s="24" t="s">
        <v>11</v>
      </c>
      <c r="C41" s="24" t="s">
        <v>40</v>
      </c>
      <c r="D41" s="24" t="s">
        <v>22</v>
      </c>
      <c r="E41" s="24" t="s">
        <v>51</v>
      </c>
      <c r="F41" s="24" t="s">
        <v>27</v>
      </c>
      <c r="G41" s="24" t="s">
        <v>9</v>
      </c>
      <c r="H41" s="11" t="s">
        <v>42</v>
      </c>
      <c r="I41" s="31" t="s">
        <v>52</v>
      </c>
      <c r="J41" s="17">
        <v>50.79664</v>
      </c>
    </row>
    <row r="42" spans="1:10" ht="159" customHeight="1">
      <c r="A42" s="24" t="s">
        <v>44</v>
      </c>
      <c r="B42" s="24" t="s">
        <v>11</v>
      </c>
      <c r="C42" s="24" t="s">
        <v>40</v>
      </c>
      <c r="D42" s="24" t="s">
        <v>22</v>
      </c>
      <c r="E42" s="24" t="s">
        <v>99</v>
      </c>
      <c r="F42" s="24" t="s">
        <v>27</v>
      </c>
      <c r="G42" s="24" t="s">
        <v>9</v>
      </c>
      <c r="H42" s="11" t="s">
        <v>42</v>
      </c>
      <c r="I42" s="31" t="s">
        <v>100</v>
      </c>
      <c r="J42" s="17">
        <v>22.9195</v>
      </c>
    </row>
    <row r="43" spans="1:10" ht="48.75" customHeight="1">
      <c r="A43" s="24" t="s">
        <v>44</v>
      </c>
      <c r="B43" s="24" t="s">
        <v>11</v>
      </c>
      <c r="C43" s="24" t="s">
        <v>53</v>
      </c>
      <c r="D43" s="24" t="s">
        <v>34</v>
      </c>
      <c r="E43" s="24" t="s">
        <v>54</v>
      </c>
      <c r="F43" s="24" t="s">
        <v>27</v>
      </c>
      <c r="G43" s="24" t="s">
        <v>9</v>
      </c>
      <c r="H43" s="11" t="s">
        <v>42</v>
      </c>
      <c r="I43" s="35" t="s">
        <v>55</v>
      </c>
      <c r="J43" s="17">
        <v>156.19328</v>
      </c>
    </row>
    <row r="44" spans="1:10" ht="34.5" customHeight="1" hidden="1">
      <c r="A44" s="24" t="s">
        <v>44</v>
      </c>
      <c r="B44" s="24" t="s">
        <v>11</v>
      </c>
      <c r="C44" s="24" t="s">
        <v>36</v>
      </c>
      <c r="D44" s="24" t="s">
        <v>12</v>
      </c>
      <c r="E44" s="24" t="s">
        <v>56</v>
      </c>
      <c r="F44" s="24" t="s">
        <v>27</v>
      </c>
      <c r="G44" s="24" t="s">
        <v>9</v>
      </c>
      <c r="H44" s="11" t="s">
        <v>57</v>
      </c>
      <c r="I44" s="31" t="s">
        <v>127</v>
      </c>
      <c r="J44" s="17">
        <v>0</v>
      </c>
    </row>
    <row r="45" spans="1:10" ht="47.25" hidden="1">
      <c r="A45" s="24" t="s">
        <v>44</v>
      </c>
      <c r="B45" s="24" t="s">
        <v>11</v>
      </c>
      <c r="C45" s="24" t="s">
        <v>36</v>
      </c>
      <c r="D45" s="24" t="s">
        <v>13</v>
      </c>
      <c r="E45" s="24" t="s">
        <v>58</v>
      </c>
      <c r="F45" s="24" t="s">
        <v>36</v>
      </c>
      <c r="G45" s="24" t="s">
        <v>9</v>
      </c>
      <c r="H45" s="11" t="s">
        <v>57</v>
      </c>
      <c r="I45" s="31" t="s">
        <v>59</v>
      </c>
      <c r="J45" s="17"/>
    </row>
    <row r="46" spans="1:10" ht="31.5" hidden="1">
      <c r="A46" s="24" t="s">
        <v>44</v>
      </c>
      <c r="B46" s="24" t="s">
        <v>11</v>
      </c>
      <c r="C46" s="24" t="s">
        <v>36</v>
      </c>
      <c r="D46" s="24" t="s">
        <v>13</v>
      </c>
      <c r="E46" s="24" t="s">
        <v>56</v>
      </c>
      <c r="F46" s="24" t="s">
        <v>36</v>
      </c>
      <c r="G46" s="24" t="s">
        <v>9</v>
      </c>
      <c r="H46" s="11" t="s">
        <v>57</v>
      </c>
      <c r="I46" s="30" t="s">
        <v>60</v>
      </c>
      <c r="J46" s="17"/>
    </row>
    <row r="47" spans="1:10" ht="100.5" customHeight="1">
      <c r="A47" s="24" t="s">
        <v>44</v>
      </c>
      <c r="B47" s="24" t="s">
        <v>11</v>
      </c>
      <c r="C47" s="24" t="s">
        <v>61</v>
      </c>
      <c r="D47" s="24" t="s">
        <v>13</v>
      </c>
      <c r="E47" s="24" t="s">
        <v>35</v>
      </c>
      <c r="F47" s="24" t="s">
        <v>27</v>
      </c>
      <c r="G47" s="24" t="s">
        <v>9</v>
      </c>
      <c r="H47" s="11" t="s">
        <v>62</v>
      </c>
      <c r="I47" s="31" t="s">
        <v>128</v>
      </c>
      <c r="J47" s="17">
        <v>121.043</v>
      </c>
    </row>
    <row r="48" spans="1:10" ht="66.75" customHeight="1">
      <c r="A48" s="24" t="s">
        <v>44</v>
      </c>
      <c r="B48" s="24" t="s">
        <v>11</v>
      </c>
      <c r="C48" s="24" t="s">
        <v>61</v>
      </c>
      <c r="D48" s="24" t="s">
        <v>26</v>
      </c>
      <c r="E48" s="24" t="s">
        <v>47</v>
      </c>
      <c r="F48" s="24" t="s">
        <v>27</v>
      </c>
      <c r="G48" s="24" t="s">
        <v>9</v>
      </c>
      <c r="H48" s="11" t="s">
        <v>63</v>
      </c>
      <c r="I48" s="31" t="s">
        <v>64</v>
      </c>
      <c r="J48" s="17">
        <v>113.203</v>
      </c>
    </row>
    <row r="49" spans="1:10" ht="23.25" customHeight="1" hidden="1">
      <c r="A49" s="24" t="s">
        <v>44</v>
      </c>
      <c r="B49" s="24" t="s">
        <v>11</v>
      </c>
      <c r="C49" s="24" t="s">
        <v>65</v>
      </c>
      <c r="D49" s="24" t="s">
        <v>66</v>
      </c>
      <c r="E49" s="24" t="s">
        <v>67</v>
      </c>
      <c r="F49" s="24" t="s">
        <v>27</v>
      </c>
      <c r="G49" s="24" t="s">
        <v>9</v>
      </c>
      <c r="H49" s="11" t="s">
        <v>68</v>
      </c>
      <c r="I49" s="35" t="s">
        <v>69</v>
      </c>
      <c r="J49" s="17"/>
    </row>
    <row r="50" spans="1:10" ht="19.5" customHeight="1" hidden="1">
      <c r="A50" s="24" t="s">
        <v>44</v>
      </c>
      <c r="B50" s="24" t="s">
        <v>11</v>
      </c>
      <c r="C50" s="24" t="s">
        <v>70</v>
      </c>
      <c r="D50" s="24" t="s">
        <v>12</v>
      </c>
      <c r="E50" s="24" t="s">
        <v>67</v>
      </c>
      <c r="F50" s="24" t="s">
        <v>27</v>
      </c>
      <c r="G50" s="24" t="s">
        <v>9</v>
      </c>
      <c r="H50" s="11" t="s">
        <v>71</v>
      </c>
      <c r="I50" s="30" t="s">
        <v>72</v>
      </c>
      <c r="J50" s="17"/>
    </row>
    <row r="51" spans="1:10" ht="34.5" customHeight="1" hidden="1">
      <c r="A51" s="24" t="s">
        <v>44</v>
      </c>
      <c r="B51" s="24" t="s">
        <v>11</v>
      </c>
      <c r="C51" s="24" t="s">
        <v>70</v>
      </c>
      <c r="D51" s="24" t="s">
        <v>22</v>
      </c>
      <c r="E51" s="24" t="s">
        <v>67</v>
      </c>
      <c r="F51" s="24" t="s">
        <v>27</v>
      </c>
      <c r="G51" s="24" t="s">
        <v>9</v>
      </c>
      <c r="H51" s="11" t="s">
        <v>71</v>
      </c>
      <c r="I51" s="30" t="s">
        <v>73</v>
      </c>
      <c r="J51" s="17"/>
    </row>
    <row r="52" spans="1:10" ht="48.75" customHeight="1">
      <c r="A52" s="24" t="s">
        <v>44</v>
      </c>
      <c r="B52" s="24" t="s">
        <v>74</v>
      </c>
      <c r="C52" s="24" t="s">
        <v>13</v>
      </c>
      <c r="D52" s="24" t="s">
        <v>75</v>
      </c>
      <c r="E52" s="24" t="s">
        <v>76</v>
      </c>
      <c r="F52" s="24" t="s">
        <v>27</v>
      </c>
      <c r="G52" s="24" t="s">
        <v>77</v>
      </c>
      <c r="H52" s="11" t="s">
        <v>107</v>
      </c>
      <c r="I52" s="42" t="s">
        <v>79</v>
      </c>
      <c r="J52" s="17">
        <v>467.86512</v>
      </c>
    </row>
    <row r="53" spans="1:10" ht="35.25" customHeight="1">
      <c r="A53" s="1" t="s">
        <v>44</v>
      </c>
      <c r="B53" s="1" t="s">
        <v>74</v>
      </c>
      <c r="C53" s="1" t="s">
        <v>13</v>
      </c>
      <c r="D53" s="1" t="s">
        <v>141</v>
      </c>
      <c r="E53" s="1" t="s">
        <v>142</v>
      </c>
      <c r="F53" s="1" t="s">
        <v>27</v>
      </c>
      <c r="G53" s="1" t="s">
        <v>9</v>
      </c>
      <c r="H53" s="28" t="s">
        <v>107</v>
      </c>
      <c r="I53" s="64" t="s">
        <v>140</v>
      </c>
      <c r="J53" s="17">
        <v>216</v>
      </c>
    </row>
    <row r="54" spans="1:10" ht="48.75" customHeight="1">
      <c r="A54" s="54" t="s">
        <v>44</v>
      </c>
      <c r="B54" s="54" t="s">
        <v>74</v>
      </c>
      <c r="C54" s="54" t="s">
        <v>13</v>
      </c>
      <c r="D54" s="54" t="s">
        <v>80</v>
      </c>
      <c r="E54" s="54" t="s">
        <v>81</v>
      </c>
      <c r="F54" s="54" t="s">
        <v>27</v>
      </c>
      <c r="G54" s="54" t="s">
        <v>93</v>
      </c>
      <c r="H54" s="55" t="s">
        <v>107</v>
      </c>
      <c r="I54" s="56" t="s">
        <v>94</v>
      </c>
      <c r="J54" s="57">
        <v>1063.7075</v>
      </c>
    </row>
    <row r="55" spans="1:10" ht="12.75" customHeight="1" hidden="1">
      <c r="A55" s="24" t="s">
        <v>44</v>
      </c>
      <c r="B55" s="24" t="s">
        <v>74</v>
      </c>
      <c r="C55" s="24" t="s">
        <v>13</v>
      </c>
      <c r="D55" s="24" t="s">
        <v>80</v>
      </c>
      <c r="E55" s="24" t="s">
        <v>81</v>
      </c>
      <c r="F55" s="24" t="s">
        <v>27</v>
      </c>
      <c r="G55" s="24" t="s">
        <v>101</v>
      </c>
      <c r="H55" s="11" t="s">
        <v>107</v>
      </c>
      <c r="I55" s="42" t="s">
        <v>79</v>
      </c>
      <c r="J55" s="17">
        <v>0</v>
      </c>
    </row>
    <row r="56" spans="1:10" ht="53.25" customHeight="1">
      <c r="A56" s="24" t="s">
        <v>44</v>
      </c>
      <c r="B56" s="24" t="s">
        <v>74</v>
      </c>
      <c r="C56" s="24" t="s">
        <v>13</v>
      </c>
      <c r="D56" s="24" t="s">
        <v>95</v>
      </c>
      <c r="E56" s="24" t="s">
        <v>96</v>
      </c>
      <c r="F56" s="24" t="s">
        <v>27</v>
      </c>
      <c r="G56" s="24" t="s">
        <v>9</v>
      </c>
      <c r="H56" s="11" t="s">
        <v>107</v>
      </c>
      <c r="I56" s="35" t="s">
        <v>105</v>
      </c>
      <c r="J56" s="21">
        <v>110.8</v>
      </c>
    </row>
    <row r="57" spans="1:10" ht="50.25" customHeight="1">
      <c r="A57" s="24" t="s">
        <v>44</v>
      </c>
      <c r="B57" s="24" t="s">
        <v>74</v>
      </c>
      <c r="C57" s="24" t="s">
        <v>82</v>
      </c>
      <c r="D57" s="24" t="s">
        <v>22</v>
      </c>
      <c r="E57" s="24" t="s">
        <v>16</v>
      </c>
      <c r="F57" s="24" t="s">
        <v>27</v>
      </c>
      <c r="G57" s="24" t="s">
        <v>9</v>
      </c>
      <c r="H57" s="11" t="s">
        <v>107</v>
      </c>
      <c r="I57" s="30" t="s">
        <v>83</v>
      </c>
      <c r="J57" s="17">
        <v>10</v>
      </c>
    </row>
    <row r="58" spans="1:10" ht="30.75" customHeight="1">
      <c r="A58" s="24" t="s">
        <v>44</v>
      </c>
      <c r="B58" s="24" t="s">
        <v>74</v>
      </c>
      <c r="C58" s="24" t="s">
        <v>82</v>
      </c>
      <c r="D58" s="24" t="s">
        <v>22</v>
      </c>
      <c r="E58" s="24" t="s">
        <v>18</v>
      </c>
      <c r="F58" s="24" t="s">
        <v>27</v>
      </c>
      <c r="G58" s="24" t="s">
        <v>9</v>
      </c>
      <c r="H58" s="11" t="s">
        <v>107</v>
      </c>
      <c r="I58" s="30" t="s">
        <v>84</v>
      </c>
      <c r="J58" s="17">
        <v>33</v>
      </c>
    </row>
    <row r="59" spans="1:10" ht="24.75" customHeight="1" hidden="1">
      <c r="A59" s="24" t="s">
        <v>44</v>
      </c>
      <c r="B59" s="24" t="s">
        <v>74</v>
      </c>
      <c r="C59" s="24" t="s">
        <v>13</v>
      </c>
      <c r="D59" s="24" t="s">
        <v>13</v>
      </c>
      <c r="E59" s="24" t="s">
        <v>76</v>
      </c>
      <c r="F59" s="24" t="s">
        <v>27</v>
      </c>
      <c r="G59" s="24" t="s">
        <v>9</v>
      </c>
      <c r="H59" s="11" t="s">
        <v>78</v>
      </c>
      <c r="I59" s="30" t="s">
        <v>85</v>
      </c>
      <c r="J59" s="17"/>
    </row>
    <row r="60" spans="1:10" ht="34.5" customHeight="1">
      <c r="A60" s="24" t="s">
        <v>44</v>
      </c>
      <c r="B60" s="24" t="s">
        <v>11</v>
      </c>
      <c r="C60" s="24" t="s">
        <v>70</v>
      </c>
      <c r="D60" s="24" t="s">
        <v>139</v>
      </c>
      <c r="E60" s="24" t="s">
        <v>18</v>
      </c>
      <c r="F60" s="24" t="s">
        <v>27</v>
      </c>
      <c r="G60" s="24" t="s">
        <v>9</v>
      </c>
      <c r="H60" s="11" t="s">
        <v>107</v>
      </c>
      <c r="I60" s="63" t="s">
        <v>138</v>
      </c>
      <c r="J60" s="17">
        <v>101.5225</v>
      </c>
    </row>
    <row r="61" spans="1:10" s="16" customFormat="1" ht="51" customHeight="1">
      <c r="A61" s="10" t="s">
        <v>86</v>
      </c>
      <c r="B61" s="10"/>
      <c r="C61" s="10"/>
      <c r="D61" s="10"/>
      <c r="E61" s="10"/>
      <c r="F61" s="10"/>
      <c r="G61" s="10"/>
      <c r="H61" s="25"/>
      <c r="I61" s="43" t="s">
        <v>129</v>
      </c>
      <c r="J61" s="18">
        <f>J62</f>
        <v>1737.5846199999999</v>
      </c>
    </row>
    <row r="62" spans="1:10" ht="18" customHeight="1" hidden="1">
      <c r="A62" s="1" t="s">
        <v>86</v>
      </c>
      <c r="B62" s="1" t="s">
        <v>74</v>
      </c>
      <c r="C62" s="1" t="s">
        <v>7</v>
      </c>
      <c r="D62" s="1" t="s">
        <v>7</v>
      </c>
      <c r="E62" s="1" t="s">
        <v>8</v>
      </c>
      <c r="F62" s="1" t="s">
        <v>7</v>
      </c>
      <c r="G62" s="1" t="s">
        <v>9</v>
      </c>
      <c r="H62" s="11" t="s">
        <v>8</v>
      </c>
      <c r="I62" s="30" t="s">
        <v>10</v>
      </c>
      <c r="J62" s="20">
        <f>J63+J66+J72+J70</f>
        <v>1737.5846199999999</v>
      </c>
    </row>
    <row r="63" spans="1:10" ht="0.75" customHeight="1" hidden="1">
      <c r="A63" s="26" t="s">
        <v>8</v>
      </c>
      <c r="B63" s="26" t="s">
        <v>74</v>
      </c>
      <c r="C63" s="26" t="s">
        <v>13</v>
      </c>
      <c r="D63" s="26" t="s">
        <v>27</v>
      </c>
      <c r="E63" s="26" t="s">
        <v>8</v>
      </c>
      <c r="F63" s="26" t="s">
        <v>7</v>
      </c>
      <c r="G63" s="26" t="s">
        <v>9</v>
      </c>
      <c r="H63" s="13" t="s">
        <v>107</v>
      </c>
      <c r="I63" s="14" t="s">
        <v>87</v>
      </c>
      <c r="J63" s="20">
        <f>J64</f>
        <v>0</v>
      </c>
    </row>
    <row r="64" spans="1:10" s="22" customFormat="1" ht="23.25" customHeight="1" hidden="1">
      <c r="A64" s="27" t="s">
        <v>8</v>
      </c>
      <c r="B64" s="27" t="s">
        <v>74</v>
      </c>
      <c r="C64" s="27" t="s">
        <v>13</v>
      </c>
      <c r="D64" s="27" t="s">
        <v>65</v>
      </c>
      <c r="E64" s="27" t="s">
        <v>88</v>
      </c>
      <c r="F64" s="27" t="s">
        <v>7</v>
      </c>
      <c r="G64" s="27" t="s">
        <v>9</v>
      </c>
      <c r="H64" s="13" t="s">
        <v>107</v>
      </c>
      <c r="I64" s="58" t="s">
        <v>130</v>
      </c>
      <c r="J64" s="20">
        <f>J65</f>
        <v>0</v>
      </c>
    </row>
    <row r="65" spans="1:10" s="22" customFormat="1" ht="35.25" customHeight="1" hidden="1">
      <c r="A65" s="28" t="s">
        <v>86</v>
      </c>
      <c r="B65" s="28" t="s">
        <v>74</v>
      </c>
      <c r="C65" s="28" t="s">
        <v>13</v>
      </c>
      <c r="D65" s="28" t="s">
        <v>65</v>
      </c>
      <c r="E65" s="28" t="s">
        <v>88</v>
      </c>
      <c r="F65" s="28" t="s">
        <v>27</v>
      </c>
      <c r="G65" s="28" t="s">
        <v>9</v>
      </c>
      <c r="H65" s="11" t="s">
        <v>107</v>
      </c>
      <c r="I65" s="30" t="s">
        <v>131</v>
      </c>
      <c r="J65" s="21">
        <v>0</v>
      </c>
    </row>
    <row r="66" spans="1:10" s="22" customFormat="1" ht="39.75" customHeight="1" hidden="1">
      <c r="A66" s="26" t="s">
        <v>8</v>
      </c>
      <c r="B66" s="26" t="s">
        <v>74</v>
      </c>
      <c r="C66" s="26" t="s">
        <v>13</v>
      </c>
      <c r="D66" s="26" t="s">
        <v>75</v>
      </c>
      <c r="E66" s="26" t="s">
        <v>8</v>
      </c>
      <c r="F66" s="26" t="s">
        <v>7</v>
      </c>
      <c r="G66" s="26" t="s">
        <v>9</v>
      </c>
      <c r="H66" s="13" t="s">
        <v>107</v>
      </c>
      <c r="I66" s="43" t="s">
        <v>89</v>
      </c>
      <c r="J66" s="20">
        <f>J68</f>
        <v>0</v>
      </c>
    </row>
    <row r="67" spans="1:10" s="22" customFormat="1" ht="0.75" customHeight="1" hidden="1">
      <c r="A67" s="24" t="s">
        <v>8</v>
      </c>
      <c r="B67" s="24" t="s">
        <v>74</v>
      </c>
      <c r="C67" s="24" t="s">
        <v>13</v>
      </c>
      <c r="D67" s="24" t="s">
        <v>13</v>
      </c>
      <c r="E67" s="24" t="s">
        <v>90</v>
      </c>
      <c r="F67" s="24" t="s">
        <v>22</v>
      </c>
      <c r="G67" s="24" t="s">
        <v>9</v>
      </c>
      <c r="H67" s="11" t="s">
        <v>78</v>
      </c>
      <c r="I67" s="35" t="s">
        <v>91</v>
      </c>
      <c r="J67" s="21"/>
    </row>
    <row r="68" spans="1:10" ht="15.75" hidden="1">
      <c r="A68" s="26" t="s">
        <v>8</v>
      </c>
      <c r="B68" s="26" t="s">
        <v>74</v>
      </c>
      <c r="C68" s="26" t="s">
        <v>13</v>
      </c>
      <c r="D68" s="26" t="s">
        <v>80</v>
      </c>
      <c r="E68" s="26" t="s">
        <v>81</v>
      </c>
      <c r="F68" s="26" t="s">
        <v>7</v>
      </c>
      <c r="G68" s="26" t="s">
        <v>9</v>
      </c>
      <c r="H68" s="13" t="s">
        <v>107</v>
      </c>
      <c r="I68" s="14" t="s">
        <v>92</v>
      </c>
      <c r="J68" s="20">
        <f>SUM(J69:J69)</f>
        <v>0</v>
      </c>
    </row>
    <row r="69" spans="1:10" ht="71.25" customHeight="1" hidden="1">
      <c r="A69" s="28" t="s">
        <v>86</v>
      </c>
      <c r="B69" s="24" t="s">
        <v>74</v>
      </c>
      <c r="C69" s="24" t="s">
        <v>13</v>
      </c>
      <c r="D69" s="24" t="s">
        <v>80</v>
      </c>
      <c r="E69" s="24" t="s">
        <v>81</v>
      </c>
      <c r="F69" s="24" t="s">
        <v>27</v>
      </c>
      <c r="G69" s="24" t="s">
        <v>93</v>
      </c>
      <c r="H69" s="11" t="s">
        <v>107</v>
      </c>
      <c r="I69" s="32" t="s">
        <v>94</v>
      </c>
      <c r="J69" s="21"/>
    </row>
    <row r="70" spans="1:10" ht="54.75" customHeight="1" hidden="1">
      <c r="A70" s="26" t="s">
        <v>8</v>
      </c>
      <c r="B70" s="26" t="s">
        <v>74</v>
      </c>
      <c r="C70" s="26" t="s">
        <v>13</v>
      </c>
      <c r="D70" s="26" t="s">
        <v>95</v>
      </c>
      <c r="E70" s="26" t="s">
        <v>96</v>
      </c>
      <c r="F70" s="26" t="s">
        <v>27</v>
      </c>
      <c r="G70" s="26" t="s">
        <v>9</v>
      </c>
      <c r="H70" s="13" t="s">
        <v>107</v>
      </c>
      <c r="I70" s="34" t="s">
        <v>97</v>
      </c>
      <c r="J70" s="21">
        <f>J71</f>
        <v>0</v>
      </c>
    </row>
    <row r="71" spans="1:10" ht="54.75" customHeight="1" hidden="1">
      <c r="A71" s="24" t="s">
        <v>86</v>
      </c>
      <c r="B71" s="24" t="s">
        <v>74</v>
      </c>
      <c r="C71" s="24" t="s">
        <v>13</v>
      </c>
      <c r="D71" s="24" t="s">
        <v>95</v>
      </c>
      <c r="E71" s="24" t="s">
        <v>96</v>
      </c>
      <c r="F71" s="24" t="s">
        <v>27</v>
      </c>
      <c r="G71" s="24" t="s">
        <v>9</v>
      </c>
      <c r="H71" s="11" t="s">
        <v>107</v>
      </c>
      <c r="I71" s="33" t="s">
        <v>105</v>
      </c>
      <c r="J71" s="21"/>
    </row>
    <row r="72" spans="1:10" ht="18.75" customHeight="1" hidden="1">
      <c r="A72" s="19" t="s">
        <v>8</v>
      </c>
      <c r="B72" s="19" t="s">
        <v>74</v>
      </c>
      <c r="C72" s="19" t="s">
        <v>13</v>
      </c>
      <c r="D72" s="19" t="s">
        <v>102</v>
      </c>
      <c r="E72" s="19" t="s">
        <v>8</v>
      </c>
      <c r="F72" s="19" t="s">
        <v>7</v>
      </c>
      <c r="G72" s="19" t="s">
        <v>9</v>
      </c>
      <c r="H72" s="23" t="s">
        <v>107</v>
      </c>
      <c r="I72" s="43" t="s">
        <v>98</v>
      </c>
      <c r="J72" s="20">
        <f>J73+J74+J75+J76+J77+J78</f>
        <v>1737.5846199999999</v>
      </c>
    </row>
    <row r="73" spans="1:10" ht="93" customHeight="1">
      <c r="A73" s="24" t="s">
        <v>86</v>
      </c>
      <c r="B73" s="24" t="s">
        <v>74</v>
      </c>
      <c r="C73" s="24" t="s">
        <v>13</v>
      </c>
      <c r="D73" s="24" t="s">
        <v>102</v>
      </c>
      <c r="E73" s="24" t="s">
        <v>104</v>
      </c>
      <c r="F73" s="24" t="s">
        <v>27</v>
      </c>
      <c r="G73" s="24" t="s">
        <v>108</v>
      </c>
      <c r="H73" s="11" t="s">
        <v>107</v>
      </c>
      <c r="I73" s="44" t="s">
        <v>109</v>
      </c>
      <c r="J73" s="21">
        <v>350</v>
      </c>
    </row>
    <row r="74" spans="1:10" ht="108.75" customHeight="1">
      <c r="A74" s="24" t="s">
        <v>86</v>
      </c>
      <c r="B74" s="24" t="s">
        <v>74</v>
      </c>
      <c r="C74" s="24" t="s">
        <v>13</v>
      </c>
      <c r="D74" s="24" t="s">
        <v>102</v>
      </c>
      <c r="E74" s="24" t="s">
        <v>104</v>
      </c>
      <c r="F74" s="24" t="s">
        <v>27</v>
      </c>
      <c r="G74" s="24" t="s">
        <v>110</v>
      </c>
      <c r="H74" s="11" t="s">
        <v>107</v>
      </c>
      <c r="I74" s="33" t="s">
        <v>103</v>
      </c>
      <c r="J74" s="21">
        <v>100</v>
      </c>
    </row>
    <row r="75" spans="1:10" ht="81.75" customHeight="1">
      <c r="A75" s="59" t="s">
        <v>86</v>
      </c>
      <c r="B75" s="59" t="s">
        <v>74</v>
      </c>
      <c r="C75" s="59" t="s">
        <v>13</v>
      </c>
      <c r="D75" s="59" t="s">
        <v>102</v>
      </c>
      <c r="E75" s="59" t="s">
        <v>104</v>
      </c>
      <c r="F75" s="59" t="s">
        <v>27</v>
      </c>
      <c r="G75" s="59" t="s">
        <v>111</v>
      </c>
      <c r="H75" s="60" t="s">
        <v>107</v>
      </c>
      <c r="I75" s="35" t="s">
        <v>112</v>
      </c>
      <c r="J75" s="47">
        <v>675.62362</v>
      </c>
    </row>
    <row r="76" spans="1:10" ht="107.25" customHeight="1" hidden="1">
      <c r="A76" s="45" t="s">
        <v>86</v>
      </c>
      <c r="B76" s="45" t="s">
        <v>74</v>
      </c>
      <c r="C76" s="45" t="s">
        <v>13</v>
      </c>
      <c r="D76" s="45" t="s">
        <v>102</v>
      </c>
      <c r="E76" s="45" t="s">
        <v>104</v>
      </c>
      <c r="F76" s="45" t="s">
        <v>27</v>
      </c>
      <c r="G76" s="45" t="s">
        <v>113</v>
      </c>
      <c r="H76" s="46" t="s">
        <v>107</v>
      </c>
      <c r="I76" s="33" t="s">
        <v>114</v>
      </c>
      <c r="J76" s="47"/>
    </row>
    <row r="77" spans="1:10" ht="87.75" customHeight="1" hidden="1">
      <c r="A77" s="61" t="s">
        <v>86</v>
      </c>
      <c r="B77" s="61" t="s">
        <v>74</v>
      </c>
      <c r="C77" s="61" t="s">
        <v>13</v>
      </c>
      <c r="D77" s="61" t="s">
        <v>115</v>
      </c>
      <c r="E77" s="61" t="s">
        <v>81</v>
      </c>
      <c r="F77" s="61" t="s">
        <v>27</v>
      </c>
      <c r="G77" s="61" t="s">
        <v>116</v>
      </c>
      <c r="H77" s="61" t="s">
        <v>107</v>
      </c>
      <c r="I77" s="35" t="s">
        <v>117</v>
      </c>
      <c r="J77" s="47"/>
    </row>
    <row r="78" spans="1:10" ht="74.25" customHeight="1">
      <c r="A78" s="61" t="s">
        <v>86</v>
      </c>
      <c r="B78" s="61" t="s">
        <v>74</v>
      </c>
      <c r="C78" s="61" t="s">
        <v>13</v>
      </c>
      <c r="D78" s="61" t="s">
        <v>115</v>
      </c>
      <c r="E78" s="61" t="s">
        <v>81</v>
      </c>
      <c r="F78" s="61" t="s">
        <v>27</v>
      </c>
      <c r="G78" s="61" t="s">
        <v>118</v>
      </c>
      <c r="H78" s="61" t="s">
        <v>107</v>
      </c>
      <c r="I78" s="35" t="s">
        <v>119</v>
      </c>
      <c r="J78" s="47">
        <v>611.961</v>
      </c>
    </row>
  </sheetData>
  <sheetProtection selectLockedCells="1" selectUnlockedCells="1"/>
  <mergeCells count="12">
    <mergeCell ref="A8:J8"/>
    <mergeCell ref="A9:J9"/>
    <mergeCell ref="A12:H13"/>
    <mergeCell ref="I12:I13"/>
    <mergeCell ref="J12:J13"/>
    <mergeCell ref="A14:H14"/>
    <mergeCell ref="I1:J1"/>
    <mergeCell ref="I2:J2"/>
    <mergeCell ref="I3:J3"/>
    <mergeCell ref="I4:J4"/>
    <mergeCell ref="I5:J5"/>
    <mergeCell ref="A7:J7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Kokshaisk1</cp:lastModifiedBy>
  <cp:lastPrinted>2022-05-24T06:21:10Z</cp:lastPrinted>
  <dcterms:modified xsi:type="dcterms:W3CDTF">2022-05-24T06:21:16Z</dcterms:modified>
  <cp:category/>
  <cp:version/>
  <cp:contentType/>
  <cp:contentStatus/>
</cp:coreProperties>
</file>